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67DF1895-9C6A-4D52-9A10-EDF923A96F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KSİYON TABLOSU" sheetId="3" r:id="rId1"/>
  </sheets>
  <definedNames>
    <definedName name="_xlnm._FilterDatabase" localSheetId="0" hidden="1">'AKSİYON TABLOSU'!$A$5:$H$23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3" l="1"/>
  <c r="D2" i="3" s="1"/>
  <c r="D3" i="3" s="1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7" i="3"/>
</calcChain>
</file>

<file path=xl/sharedStrings.xml><?xml version="1.0" encoding="utf-8"?>
<sst xmlns="http://schemas.openxmlformats.org/spreadsheetml/2006/main" count="67" uniqueCount="62">
  <si>
    <t>İLAÇ ADI</t>
  </si>
  <si>
    <t>COLDAWAY COLD &amp; FLU 24 FİLM TABLET</t>
  </si>
  <si>
    <t>COLDAWAY PLUS SURUP 100ML</t>
  </si>
  <si>
    <t>LEVOPRONT  ŞURUP 150 ML</t>
  </si>
  <si>
    <t>NOTUSS 50 MG SR 20 TABLET</t>
  </si>
  <si>
    <t>NOTUSS FORT ŞURUP 100 ML</t>
  </si>
  <si>
    <t>POLiViT  SURUP  100 cc</t>
  </si>
  <si>
    <t>TANFLEX SPREY 30 ml</t>
  </si>
  <si>
    <t>TANFLEX FORT %0.30 ORAL SPREY 15 ML</t>
  </si>
  <si>
    <t xml:space="preserve">NET DEPOCU SATIŞ FİYATI </t>
  </si>
  <si>
    <t>KAMPANYA ŞARTI</t>
  </si>
  <si>
    <t>LİMİT</t>
  </si>
  <si>
    <t>ENZAFLU 75 MG 10 SERT JELATIN KAPSUL</t>
  </si>
  <si>
    <t>BARKOD</t>
  </si>
  <si>
    <t>HAK EDİLEN ISKONTO ORANI</t>
  </si>
  <si>
    <t>TOPLAM SİPARİŞ TUTARI</t>
  </si>
  <si>
    <t>BENZERSİZ KODLARI</t>
  </si>
  <si>
    <t>COLD24</t>
  </si>
  <si>
    <t>COLDSY</t>
  </si>
  <si>
    <t>HVR751</t>
  </si>
  <si>
    <t>RTRY10</t>
  </si>
  <si>
    <t>RTRY20</t>
  </si>
  <si>
    <t>RTRY30</t>
  </si>
  <si>
    <t>EVOSTEN 300 MG 20 SERT KAPSUL</t>
  </si>
  <si>
    <t>H371J4</t>
  </si>
  <si>
    <t>LE6020</t>
  </si>
  <si>
    <t>LEVFOR</t>
  </si>
  <si>
    <t>MUCC60</t>
  </si>
  <si>
    <t>NOTAB2</t>
  </si>
  <si>
    <t>SOLRAT</t>
  </si>
  <si>
    <t>NOTUSF</t>
  </si>
  <si>
    <t>L493J2</t>
  </si>
  <si>
    <t>TANF15</t>
  </si>
  <si>
    <t>A052J8</t>
  </si>
  <si>
    <t>A049YB</t>
  </si>
  <si>
    <t xml:space="preserve">SİPARİŞ MİKTAR </t>
  </si>
  <si>
    <t xml:space="preserve">SİPARİŞ TUTAR </t>
  </si>
  <si>
    <t>LEVOPRONT 60 MG 20 TABLET</t>
  </si>
  <si>
    <t>TANFLEX  GARGARA 120 ml</t>
  </si>
  <si>
    <t>NOTU15</t>
  </si>
  <si>
    <t>EVOSTEN 175MG/5ML ORAL SUSP. 100ML</t>
  </si>
  <si>
    <t>EVOSTEN 175MG/5ML ORAL SUSP. 200ML</t>
  </si>
  <si>
    <t>LEVOPRONT FORT 60MG/5ML SURUP 75 ML</t>
  </si>
  <si>
    <t>MUCONEX-C 600 MG/200 MG  30 EFERVESAN TABLET</t>
  </si>
  <si>
    <t>NOTUSS 7.5MG/5ML ŞURUP 100 ML</t>
  </si>
  <si>
    <t>NOTUSS 15 MG/5 ML SURUP/100 ML</t>
  </si>
  <si>
    <t>COLDC3</t>
  </si>
  <si>
    <t>COLDAWAY C 200MG/30MG/300MG 30 F.TB</t>
  </si>
  <si>
    <t>MFSİZ</t>
  </si>
  <si>
    <t>5+5 10+12 20+28</t>
  </si>
  <si>
    <t>5+1 10+3 20+12</t>
  </si>
  <si>
    <t>5+2 10+10  20+25</t>
  </si>
  <si>
    <t>10+1 20+5 30+12 40+18</t>
  </si>
  <si>
    <t>10+1 40+5 125+20</t>
  </si>
  <si>
    <t>10+1 / 20+3 / 50+10</t>
  </si>
  <si>
    <t>5+1 10+3</t>
  </si>
  <si>
    <t>5+1 15+5 40+15</t>
  </si>
  <si>
    <t>30+30 50+55 100+115</t>
  </si>
  <si>
    <t>5+1 20+10 50+30</t>
  </si>
  <si>
    <t>20+3 50+10 80+20</t>
  </si>
  <si>
    <t>4+1 10+4 20+10</t>
  </si>
  <si>
    <t xml:space="preserve">4+1 10+4 20+10 50+35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</si>
</sst>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&quot;TL&quot;_-;\-* #,##0.00\ &quot;TL&quot;_-;_-* &quot;-&quot;??\ &quot;TL&quot;_-;_-@_-"/>
    <numFmt numFmtId="166" formatCode="_-* #,##0.0\ &quot;TL&quot;_-;\-* #,##0.0\ &quot;TL&quot;_-;_-* &quot;-&quot;??\ &quot;TL&quot;_-;_-@_-"/>
    <numFmt numFmtId="167" formatCode="_-* #,##0_-;\-* #,##0_-;_-* &quot;-&quot;??_-;_-@_-"/>
    <numFmt numFmtId="168" formatCode="_-* #,##0.0_-;\-* #,##0.0_-;_-* &quot;-&quot;?_-;_-@_-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name val="Tahoma"/>
      <family val="2"/>
      <charset val="162"/>
    </font>
    <font>
      <b/>
      <sz val="8"/>
      <color theme="0"/>
      <name val="Tahoma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9"/>
      <color theme="0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right" vertical="center"/>
    </xf>
    <xf numFmtId="167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7" fontId="0" fillId="0" borderId="1" xfId="1" applyNumberFormat="1" applyFont="1" applyFill="1" applyBorder="1"/>
    <xf numFmtId="165" fontId="2" fillId="0" borderId="1" xfId="0" applyNumberFormat="1" applyFont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/>
    </xf>
    <xf numFmtId="164" fontId="5" fillId="4" borderId="1" xfId="1" applyFont="1" applyFill="1" applyBorder="1" applyAlignment="1">
      <alignment horizontal="center" vertical="center"/>
    </xf>
  </cellXfs>
  <cellStyles count="3">
    <cellStyle name="Normal" xfId="0" builtinId="0"/>
    <cellStyle name="Normal 10" xfId="2" xr:uid="{00000000-0005-0000-0000-000001000000}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24"/>
  <sheetViews>
    <sheetView showGridLines="0" tabSelected="1" workbookViewId="0">
      <pane ySplit="5" topLeftCell="A6" activePane="bottomLeft" state="frozen"/>
      <selection pane="bottomLeft" activeCell="A5" sqref="A5"/>
    </sheetView>
  </sheetViews>
  <sheetFormatPr defaultRowHeight="14.4" x14ac:dyDescent="0.3"/>
  <cols>
    <col min="1" max="1" width="16" customWidth="1"/>
    <col min="2" max="2" width="17.77734375" customWidth="1"/>
    <col min="3" max="3" width="46.77734375" bestFit="1" customWidth="1"/>
    <col min="4" max="4" width="13" customWidth="1"/>
    <col min="5" max="5" width="12.21875" customWidth="1"/>
    <col min="6" max="6" width="36.88671875" customWidth="1"/>
    <col min="7" max="7" width="15.6640625" customWidth="1"/>
    <col min="8" max="8" width="15.109375" customWidth="1"/>
  </cols>
  <sheetData>
    <row r="1" spans="1:8" ht="11.25" customHeight="1" x14ac:dyDescent="0.3"/>
    <row r="2" spans="1:8" ht="21" x14ac:dyDescent="0.4">
      <c r="A2" s="12" t="s">
        <v>15</v>
      </c>
      <c r="B2" s="12"/>
      <c r="C2" s="12"/>
      <c r="D2" s="13">
        <f>SUM(H6:H3665)</f>
        <v>0</v>
      </c>
      <c r="E2" s="13"/>
      <c r="F2" s="4"/>
    </row>
    <row r="3" spans="1:8" ht="21" x14ac:dyDescent="0.3">
      <c r="A3" s="12" t="s">
        <v>14</v>
      </c>
      <c r="B3" s="12"/>
      <c r="C3" s="12"/>
      <c r="D3" s="14">
        <f>IF(D2&gt;14999,"4%",IF(D2&gt;9999,"3%",0))</f>
        <v>0</v>
      </c>
      <c r="E3" s="14"/>
    </row>
    <row r="4" spans="1:8" ht="8.5500000000000007" customHeight="1" x14ac:dyDescent="0.3"/>
    <row r="5" spans="1:8" ht="39.299999999999997" customHeight="1" x14ac:dyDescent="0.3">
      <c r="A5" s="1" t="s">
        <v>16</v>
      </c>
      <c r="B5" s="1" t="s">
        <v>13</v>
      </c>
      <c r="C5" s="2" t="s">
        <v>0</v>
      </c>
      <c r="D5" s="3" t="s">
        <v>9</v>
      </c>
      <c r="E5" s="3" t="s">
        <v>11</v>
      </c>
      <c r="F5" s="1" t="s">
        <v>10</v>
      </c>
      <c r="G5" s="1" t="s">
        <v>35</v>
      </c>
      <c r="H5" s="1" t="s">
        <v>36</v>
      </c>
    </row>
    <row r="6" spans="1:8" x14ac:dyDescent="0.3">
      <c r="A6" s="5" t="s">
        <v>46</v>
      </c>
      <c r="B6" s="5">
        <v>8699514094357</v>
      </c>
      <c r="C6" s="6" t="s">
        <v>47</v>
      </c>
      <c r="D6" s="7">
        <v>133.93060000000003</v>
      </c>
      <c r="E6" s="8">
        <v>400</v>
      </c>
      <c r="F6" s="9" t="s">
        <v>48</v>
      </c>
      <c r="G6" s="10"/>
      <c r="H6" s="11">
        <f t="shared" ref="H6:H24" si="0">G6*D6</f>
        <v>0</v>
      </c>
    </row>
    <row r="7" spans="1:8" x14ac:dyDescent="0.3">
      <c r="A7" s="5" t="s">
        <v>17</v>
      </c>
      <c r="B7" s="5">
        <v>8699514093251</v>
      </c>
      <c r="C7" s="6" t="s">
        <v>1</v>
      </c>
      <c r="D7" s="7">
        <v>137.79</v>
      </c>
      <c r="E7" s="8">
        <v>400</v>
      </c>
      <c r="F7" s="9" t="s">
        <v>49</v>
      </c>
      <c r="G7" s="10"/>
      <c r="H7" s="11">
        <f t="shared" si="0"/>
        <v>0</v>
      </c>
    </row>
    <row r="8" spans="1:8" x14ac:dyDescent="0.3">
      <c r="A8" s="5" t="s">
        <v>18</v>
      </c>
      <c r="B8" s="5">
        <v>8699514570202</v>
      </c>
      <c r="C8" s="6" t="s">
        <v>2</v>
      </c>
      <c r="D8" s="7">
        <v>75.133800000000008</v>
      </c>
      <c r="E8" s="8">
        <v>300</v>
      </c>
      <c r="F8" s="9" t="s">
        <v>50</v>
      </c>
      <c r="G8" s="10"/>
      <c r="H8" s="11">
        <f t="shared" si="0"/>
        <v>0</v>
      </c>
    </row>
    <row r="9" spans="1:8" x14ac:dyDescent="0.3">
      <c r="A9" s="5" t="s">
        <v>19</v>
      </c>
      <c r="B9" s="5">
        <v>8699514150824</v>
      </c>
      <c r="C9" s="6" t="s">
        <v>12</v>
      </c>
      <c r="D9" s="7">
        <v>224.46719999999999</v>
      </c>
      <c r="E9" s="8">
        <v>300</v>
      </c>
      <c r="F9" s="9" t="s">
        <v>51</v>
      </c>
      <c r="G9" s="10"/>
      <c r="H9" s="11">
        <f t="shared" si="0"/>
        <v>0</v>
      </c>
    </row>
    <row r="10" spans="1:8" x14ac:dyDescent="0.3">
      <c r="A10" s="5" t="s">
        <v>20</v>
      </c>
      <c r="B10" s="5">
        <v>8699514280057</v>
      </c>
      <c r="C10" s="6" t="s">
        <v>40</v>
      </c>
      <c r="D10" s="7">
        <v>119.96600000000002</v>
      </c>
      <c r="E10" s="8">
        <v>300</v>
      </c>
      <c r="F10" s="9" t="s">
        <v>52</v>
      </c>
      <c r="G10" s="10"/>
      <c r="H10" s="11">
        <f t="shared" si="0"/>
        <v>0</v>
      </c>
    </row>
    <row r="11" spans="1:8" x14ac:dyDescent="0.3">
      <c r="A11" s="5" t="s">
        <v>21</v>
      </c>
      <c r="B11" s="5">
        <v>8699514280064</v>
      </c>
      <c r="C11" s="6" t="s">
        <v>41</v>
      </c>
      <c r="D11" s="7">
        <v>207.42479999999998</v>
      </c>
      <c r="E11" s="8">
        <v>300</v>
      </c>
      <c r="F11" s="9" t="s">
        <v>52</v>
      </c>
      <c r="G11" s="10"/>
      <c r="H11" s="11">
        <f t="shared" si="0"/>
        <v>0</v>
      </c>
    </row>
    <row r="12" spans="1:8" x14ac:dyDescent="0.3">
      <c r="A12" s="5" t="s">
        <v>22</v>
      </c>
      <c r="B12" s="5">
        <v>8699514150879</v>
      </c>
      <c r="C12" s="6" t="s">
        <v>23</v>
      </c>
      <c r="D12" s="7">
        <v>133.93060000000003</v>
      </c>
      <c r="E12" s="8">
        <v>300</v>
      </c>
      <c r="F12" s="9" t="s">
        <v>52</v>
      </c>
      <c r="G12" s="10"/>
      <c r="H12" s="11">
        <f t="shared" si="0"/>
        <v>0</v>
      </c>
    </row>
    <row r="13" spans="1:8" x14ac:dyDescent="0.3">
      <c r="A13" s="5" t="s">
        <v>24</v>
      </c>
      <c r="B13" s="5">
        <v>8699514573715</v>
      </c>
      <c r="C13" s="6" t="s">
        <v>3</v>
      </c>
      <c r="D13" s="7">
        <v>96.129000000000005</v>
      </c>
      <c r="E13" s="8">
        <v>300</v>
      </c>
      <c r="F13" s="9" t="s">
        <v>53</v>
      </c>
      <c r="G13" s="10"/>
      <c r="H13" s="11">
        <f t="shared" si="0"/>
        <v>0</v>
      </c>
    </row>
    <row r="14" spans="1:8" x14ac:dyDescent="0.3">
      <c r="A14" s="5" t="s">
        <v>25</v>
      </c>
      <c r="B14" s="5">
        <v>8699514010937</v>
      </c>
      <c r="C14" s="6" t="s">
        <v>37</v>
      </c>
      <c r="D14" s="7">
        <v>112.6977</v>
      </c>
      <c r="E14" s="8">
        <v>300</v>
      </c>
      <c r="F14" s="9" t="s">
        <v>48</v>
      </c>
      <c r="G14" s="10"/>
      <c r="H14" s="11">
        <f t="shared" si="0"/>
        <v>0</v>
      </c>
    </row>
    <row r="15" spans="1:8" x14ac:dyDescent="0.3">
      <c r="A15" s="5" t="s">
        <v>26</v>
      </c>
      <c r="B15" s="5">
        <v>8699514570066</v>
      </c>
      <c r="C15" s="6" t="s">
        <v>42</v>
      </c>
      <c r="D15" s="7">
        <v>54.837000000000003</v>
      </c>
      <c r="E15" s="8">
        <v>300</v>
      </c>
      <c r="F15" s="9" t="s">
        <v>53</v>
      </c>
      <c r="G15" s="10"/>
      <c r="H15" s="11">
        <f t="shared" si="0"/>
        <v>0</v>
      </c>
    </row>
    <row r="16" spans="1:8" x14ac:dyDescent="0.3">
      <c r="A16" s="5" t="s">
        <v>27</v>
      </c>
      <c r="B16" s="5">
        <v>8699772020044</v>
      </c>
      <c r="C16" s="6" t="s">
        <v>43</v>
      </c>
      <c r="D16" s="7">
        <v>120.1982</v>
      </c>
      <c r="E16" s="8">
        <v>300</v>
      </c>
      <c r="F16" s="9" t="s">
        <v>54</v>
      </c>
      <c r="G16" s="10"/>
      <c r="H16" s="11">
        <f t="shared" si="0"/>
        <v>0</v>
      </c>
    </row>
    <row r="17" spans="1:8" x14ac:dyDescent="0.3">
      <c r="A17" s="5" t="s">
        <v>39</v>
      </c>
      <c r="B17" s="5">
        <v>8699772570006</v>
      </c>
      <c r="C17" s="6" t="s">
        <v>45</v>
      </c>
      <c r="D17" s="7">
        <v>102.08</v>
      </c>
      <c r="E17" s="8">
        <v>300</v>
      </c>
      <c r="F17" s="9" t="s">
        <v>55</v>
      </c>
      <c r="G17" s="10"/>
      <c r="H17" s="11">
        <f t="shared" si="0"/>
        <v>0</v>
      </c>
    </row>
    <row r="18" spans="1:8" x14ac:dyDescent="0.3">
      <c r="A18" s="5" t="s">
        <v>28</v>
      </c>
      <c r="B18" s="5">
        <v>8699772030135</v>
      </c>
      <c r="C18" s="6" t="s">
        <v>4</v>
      </c>
      <c r="D18" s="7">
        <v>160.93440000000001</v>
      </c>
      <c r="E18" s="8">
        <v>300</v>
      </c>
      <c r="F18" s="9" t="s">
        <v>56</v>
      </c>
      <c r="G18" s="10"/>
      <c r="H18" s="11">
        <f t="shared" si="0"/>
        <v>0</v>
      </c>
    </row>
    <row r="19" spans="1:8" x14ac:dyDescent="0.3">
      <c r="A19" s="5" t="s">
        <v>29</v>
      </c>
      <c r="B19" s="5">
        <v>8699772570013</v>
      </c>
      <c r="C19" s="6" t="s">
        <v>44</v>
      </c>
      <c r="D19" s="7">
        <v>92.59</v>
      </c>
      <c r="E19" s="8">
        <v>300</v>
      </c>
      <c r="F19" s="9" t="s">
        <v>57</v>
      </c>
      <c r="G19" s="10"/>
      <c r="H19" s="11">
        <f t="shared" si="0"/>
        <v>0</v>
      </c>
    </row>
    <row r="20" spans="1:8" x14ac:dyDescent="0.3">
      <c r="A20" s="5" t="s">
        <v>30</v>
      </c>
      <c r="B20" s="5">
        <v>8699772570020</v>
      </c>
      <c r="C20" s="6" t="s">
        <v>5</v>
      </c>
      <c r="D20" s="7">
        <v>146.601</v>
      </c>
      <c r="E20" s="8">
        <v>300</v>
      </c>
      <c r="F20" s="9" t="s">
        <v>58</v>
      </c>
      <c r="G20" s="10"/>
      <c r="H20" s="11">
        <f t="shared" si="0"/>
        <v>0</v>
      </c>
    </row>
    <row r="21" spans="1:8" x14ac:dyDescent="0.3">
      <c r="A21" s="5" t="s">
        <v>31</v>
      </c>
      <c r="B21" s="5">
        <v>8699514574934</v>
      </c>
      <c r="C21" s="6" t="s">
        <v>6</v>
      </c>
      <c r="D21" s="7">
        <v>83.22</v>
      </c>
      <c r="E21" s="8">
        <v>300</v>
      </c>
      <c r="F21" s="9" t="s">
        <v>59</v>
      </c>
      <c r="G21" s="10"/>
      <c r="H21" s="11">
        <f t="shared" si="0"/>
        <v>0</v>
      </c>
    </row>
    <row r="22" spans="1:8" x14ac:dyDescent="0.3">
      <c r="A22" s="5" t="s">
        <v>33</v>
      </c>
      <c r="B22" s="5">
        <v>8699514640523</v>
      </c>
      <c r="C22" s="6" t="s">
        <v>38</v>
      </c>
      <c r="D22" s="7">
        <v>108.39</v>
      </c>
      <c r="E22" s="8">
        <v>300</v>
      </c>
      <c r="F22" s="9" t="s">
        <v>60</v>
      </c>
      <c r="G22" s="10"/>
      <c r="H22" s="11">
        <f t="shared" si="0"/>
        <v>0</v>
      </c>
    </row>
    <row r="23" spans="1:8" x14ac:dyDescent="0.3">
      <c r="A23" s="5" t="s">
        <v>32</v>
      </c>
      <c r="B23" s="5">
        <v>8699514510048</v>
      </c>
      <c r="C23" s="6" t="s">
        <v>8</v>
      </c>
      <c r="D23" s="7">
        <v>146.99700000000001</v>
      </c>
      <c r="E23" s="8">
        <v>300</v>
      </c>
      <c r="F23" s="9" t="s">
        <v>48</v>
      </c>
      <c r="G23" s="10"/>
      <c r="H23" s="11">
        <f t="shared" si="0"/>
        <v>0</v>
      </c>
    </row>
    <row r="24" spans="1:8" x14ac:dyDescent="0.3">
      <c r="A24" s="5" t="s">
        <v>34</v>
      </c>
      <c r="B24" s="5">
        <v>8699514520498</v>
      </c>
      <c r="C24" s="6" t="s">
        <v>7</v>
      </c>
      <c r="D24" s="7">
        <v>146.99700000000001</v>
      </c>
      <c r="E24" s="8">
        <v>300</v>
      </c>
      <c r="F24" s="9" t="s">
        <v>61</v>
      </c>
      <c r="G24" s="10"/>
      <c r="H24" s="11">
        <f t="shared" si="0"/>
        <v>0</v>
      </c>
    </row>
  </sheetData>
  <autoFilter ref="A5:H23" xr:uid="{00000000-0001-0000-0000-000000000000}">
    <sortState xmlns:xlrd2="http://schemas.microsoft.com/office/spreadsheetml/2017/richdata2" ref="A6:H24">
      <sortCondition ref="C5:C23"/>
    </sortState>
  </autoFilter>
  <mergeCells count="4">
    <mergeCell ref="A2:C2"/>
    <mergeCell ref="A3:C3"/>
    <mergeCell ref="D2:E2"/>
    <mergeCell ref="D3:E3"/>
  </mergeCells>
  <pageMargins left="0.7" right="0.7" top="0.75" bottom="0.75" header="0.3" footer="0.3"/>
  <pageSetup paperSize="9" orientation="portrait" r:id="rId1"/>
  <headerFooter>
    <oddFooter>&amp;L&amp;"Calibri,Regular"&amp;10</oddFooter>
    <evenFooter>&amp;L&amp;"Calibri,Regular"&amp;10</evenFooter>
    <firstFooter>&amp;L&amp;"Calibri,Regular"&amp;10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feb1c17f-f372-4e85-a184-618e0029df7a" origin="userSelected">
  <element uid="73632f7f-8fdc-4f2d-8870-5d7573880465" value=""/>
  <element uid="dfe04503-9185-4de0-9c2f-5c1266213afb" value=""/>
</sisl>
</file>

<file path=customXml/itemProps1.xml><?xml version="1.0" encoding="utf-8"?>
<ds:datastoreItem xmlns:ds="http://schemas.openxmlformats.org/officeDocument/2006/customXml" ds:itemID="{D1508905-0105-41EC-A5E1-363CEEA67B5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AKSİYON TABLOSU</vt:lpstr>
    </vt:vector>
  </TitlesOfParts>
  <Company>SCCMSRV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Kivanc BAKOGLU</dc:creator>
  <cp:lastModifiedBy>Gek</cp:lastModifiedBy>
  <dcterms:created xsi:type="dcterms:W3CDTF">2019-10-30T12:42:06Z</dcterms:created>
  <dcterms:modified xsi:type="dcterms:W3CDTF">2026-10-19T06:08:26Z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1afc4b47-d7dd-4a23-81fa-b57bdd0cf2bb</vt:lpwstr>
  </property>
  <property fmtid="{D5CDD505-2E9C-101B-9397-08002B2CF9AE}" pid="3" name="bjSaver">
    <vt:lpwstr>Mlx0Hi13O1qno/q7LJnUTT7IHmddlTrH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policy="feb1c17f-f372-4e85-a184-618e0029df7a" origin="userSelected" xmlns="http://www.boldonj</vt:lpwstr>
  </property>
  <property fmtid="{D5CDD505-2E9C-101B-9397-08002B2CF9AE}" pid="5" name="bjDocumentLabelXML-0">
    <vt:lpwstr>ames.com/2008/01/sie/internal/label"&gt;&lt;element uid="73632f7f-8fdc-4f2d-8870-5d7573880465" value="" /&gt;&lt;element uid="dfe04503-9185-4de0-9c2f-5c1266213afb" value="" /&gt;&lt;/sisl&gt;</vt:lpwstr>
  </property>
  <property fmtid="{D5CDD505-2E9C-101B-9397-08002B2CF9AE}" pid="6" name="bjClsUserRVM">
    <vt:lpwstr>[]</vt:lpwstr>
  </property>
  <property fmtid="{D5CDD505-2E9C-101B-9397-08002B2CF9AE}" pid="7" name="bjLeftFooterLabel-first">
    <vt:lpwstr>&amp;"Calibri,Regular"&amp;10</vt:lpwstr>
  </property>
  <property fmtid="{D5CDD505-2E9C-101B-9397-08002B2CF9AE}" pid="8" name="bjLeftFooterLabel-even">
    <vt:lpwstr>&amp;"Calibri,Regular"&amp;10</vt:lpwstr>
  </property>
  <property fmtid="{D5CDD505-2E9C-101B-9397-08002B2CF9AE}" pid="9" name="bjLeftFooterLabel">
    <vt:lpwstr>&amp;"Calibri,Regular"&amp;10</vt:lpwstr>
  </property>
  <property fmtid="{D5CDD505-2E9C-101B-9397-08002B2CF9AE}" pid="10" name="bjDocumentSecurityLabel">
    <vt:lpwstr>INTERNAL-Does Not Contain Personal Data</vt:lpwstr>
  </property>
  <property fmtid="{D5CDD505-2E9C-101B-9397-08002B2CF9AE}" pid="11" name="MSIP_Label_1c6f25f1-a697-48f8-a0e3-4c54209febf9_Enabled">
    <vt:lpwstr>true</vt:lpwstr>
  </property>
  <property fmtid="{D5CDD505-2E9C-101B-9397-08002B2CF9AE}" pid="12" name="MSIP_Label_1c6f25f1-a697-48f8-a0e3-4c54209febf9_SetDate">
    <vt:lpwstr>2026-10-18T15:43:35Z</vt:lpwstr>
  </property>
  <property fmtid="{D5CDD505-2E9C-101B-9397-08002B2CF9AE}" pid="13" name="MSIP_Label_1c6f25f1-a697-48f8-a0e3-4c54209febf9_Method">
    <vt:lpwstr>Privileged</vt:lpwstr>
  </property>
  <property fmtid="{D5CDD505-2E9C-101B-9397-08002B2CF9AE}" pid="14" name="MSIP_Label_1c6f25f1-a697-48f8-a0e3-4c54209febf9_Name">
    <vt:lpwstr>EXTERNAL - KVKK İçermez</vt:lpwstr>
  </property>
  <property fmtid="{D5CDD505-2E9C-101B-9397-08002B2CF9AE}" pid="15" name="MSIP_Label_1c6f25f1-a697-48f8-a0e3-4c54209febf9_SiteId">
    <vt:lpwstr>1fb09f9e-978f-4625-a7de-2e1825e4d222</vt:lpwstr>
  </property>
  <property fmtid="{D5CDD505-2E9C-101B-9397-08002B2CF9AE}" pid="16" name="MSIP_Label_1c6f25f1-a697-48f8-a0e3-4c54209febf9_ActionId">
    <vt:lpwstr>dc6ca99f-b321-4858-8183-c25269b7b9a5</vt:lpwstr>
  </property>
  <property fmtid="{D5CDD505-2E9C-101B-9397-08002B2CF9AE}" pid="17" name="MSIP_Label_1c6f25f1-a697-48f8-a0e3-4c54209febf9_ContentBits">
    <vt:lpwstr>0</vt:lpwstr>
  </property>
  <property fmtid="{D5CDD505-2E9C-101B-9397-08002B2CF9AE}" pid="18" name="MSIP_Label_1c6f25f1-a697-48f8-a0e3-4c54209febf9_Tag">
    <vt:lpwstr>10, 0, 1, 1</vt:lpwstr>
  </property>
</Properties>
</file>