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O:\Ticari Operasyonlar\4- PRİM HESAPLAMALARI\İSKONTO\3 - 2026\3. ürün bazlı iskontolar\"/>
    </mc:Choice>
  </mc:AlternateContent>
  <xr:revisionPtr revIDLastSave="0" documentId="13_ncr:1_{BA079D42-B48C-4D25-BFC2-299A53847624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AKSİYON TABLOSU" sheetId="3" r:id="rId1"/>
  </sheets>
  <definedNames>
    <definedName name="_xlnm._FilterDatabase" localSheetId="0" hidden="1">'AKSİYON TABLOSU'!$A$5:$H$13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 l="1"/>
  <c r="H13" i="3"/>
  <c r="H10" i="3" l="1"/>
  <c r="H11" i="3" l="1"/>
  <c r="H6" i="3" l="1"/>
  <c r="H7" i="3"/>
  <c r="H9" i="3"/>
  <c r="H8" i="3"/>
  <c r="D2" i="3" l="1"/>
  <c r="D3" i="3" s="1"/>
</calcChain>
</file>

<file path=xl/sharedStrings.xml><?xml version="1.0" encoding="utf-8"?>
<sst xmlns="http://schemas.openxmlformats.org/spreadsheetml/2006/main" count="37" uniqueCount="33">
  <si>
    <t>İLAÇ ADI</t>
  </si>
  <si>
    <t>CETRYN 20 FILM TABLET</t>
  </si>
  <si>
    <t>CETRYN 200 ML ŞURUP</t>
  </si>
  <si>
    <t>ONCEAİR 10 MG 28 FİLM TABLET</t>
  </si>
  <si>
    <t>RISONEL % 0.05 BURUN SPREYI</t>
  </si>
  <si>
    <t>RUPAFIN 10 MG 20 TABLET</t>
  </si>
  <si>
    <t xml:space="preserve">NET DEPOCU SATIŞ FİYATI </t>
  </si>
  <si>
    <t>KAMPANYA ŞARTI</t>
  </si>
  <si>
    <t>LİMİT</t>
  </si>
  <si>
    <t>BARKOD</t>
  </si>
  <si>
    <t>HAK EDİLEN ISKONTO ORANI</t>
  </si>
  <si>
    <t>TOPLAM SİPARİŞ TUTARI</t>
  </si>
  <si>
    <t>BENZERSİZ KODLARI</t>
  </si>
  <si>
    <t>AX2120</t>
  </si>
  <si>
    <t>AXI2060</t>
  </si>
  <si>
    <t>9T4699</t>
  </si>
  <si>
    <t>9T4299</t>
  </si>
  <si>
    <t>ONCPL5</t>
  </si>
  <si>
    <t>H609B4</t>
  </si>
  <si>
    <t>RISONL</t>
  </si>
  <si>
    <t>RUPA10</t>
  </si>
  <si>
    <t xml:space="preserve">SİPARİŞ MİKTAR </t>
  </si>
  <si>
    <t xml:space="preserve">SİPARİŞ TUTAR </t>
  </si>
  <si>
    <t>AXIVOL PLUS 2.5MG/120MG 20 EFERV.TB</t>
  </si>
  <si>
    <t>AXIVOL PLUS 2.5MG/60MG 20 EFERV.TB</t>
  </si>
  <si>
    <t>FIXDUAL 5 MG /10 MG 30 FİLM TABLET</t>
  </si>
  <si>
    <t/>
  </si>
  <si>
    <t>7+1 10+2 15+5</t>
  </si>
  <si>
    <t>10+1 20+5</t>
  </si>
  <si>
    <t>10+2  50+15  100+35</t>
  </si>
  <si>
    <t>10+1  20+3  50+15</t>
  </si>
  <si>
    <t>10+1 30+10  50+25</t>
  </si>
  <si>
    <t>15+1  40+4  100+15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</si>
</sst>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&quot;TL&quot;_-;\-* #,##0.00\ &quot;TL&quot;_-;_-* &quot;-&quot;??\ &quot;TL&quot;_-;_-@_-"/>
    <numFmt numFmtId="166" formatCode="_-* #,##0.0\ &quot;TL&quot;_-;\-* #,##0.0\ &quot;TL&quot;_-;_-* &quot;-&quot;??\ &quot;TL&quot;_-;_-@_-"/>
    <numFmt numFmtId="167" formatCode="_-* #,##0_-;\-* #,##0_-;_-* &quot;-&quot;??_-;_-@_-"/>
    <numFmt numFmtId="168" formatCode="_-* #,##0.0_-;\-* #,##0.0_-;_-* &quot;-&quot;?_-;_-@_-"/>
  </numFmts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8"/>
      <name val="Tahoma"/>
      <family val="2"/>
      <charset val="162"/>
    </font>
    <font>
      <b/>
      <sz val="8"/>
      <color theme="0"/>
      <name val="Tahoma"/>
      <family val="2"/>
      <charset val="162"/>
    </font>
    <font>
      <b/>
      <sz val="16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9"/>
      <color theme="0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8" fontId="0" fillId="0" borderId="0" xfId="0" applyNumberFormat="1"/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right" vertical="center"/>
    </xf>
    <xf numFmtId="167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7" fontId="0" fillId="0" borderId="1" xfId="1" applyNumberFormat="1" applyFont="1" applyFill="1" applyBorder="1"/>
    <xf numFmtId="165" fontId="2" fillId="0" borderId="1" xfId="0" applyNumberFormat="1" applyFon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/>
    </xf>
    <xf numFmtId="164" fontId="5" fillId="4" borderId="1" xfId="1" applyFont="1" applyFill="1" applyBorder="1" applyAlignment="1">
      <alignment horizontal="center" vertical="center"/>
    </xf>
  </cellXfs>
  <cellStyles count="3">
    <cellStyle name="Normal" xfId="0" builtinId="0"/>
    <cellStyle name="Normal 10" xfId="2" xr:uid="{00000000-0005-0000-0000-000001000000}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13"/>
  <sheetViews>
    <sheetView showGridLines="0" tabSelected="1" workbookViewId="0">
      <pane ySplit="5" topLeftCell="A6" activePane="bottomLeft" state="frozen"/>
      <selection pane="bottomLeft" activeCell="A5" sqref="A5"/>
    </sheetView>
  </sheetViews>
  <sheetFormatPr defaultRowHeight="14.3" x14ac:dyDescent="0.25"/>
  <cols>
    <col min="1" max="1" width="16" customWidth="1"/>
    <col min="2" max="2" width="17.75" customWidth="1"/>
    <col min="3" max="3" width="46.75" bestFit="1" customWidth="1"/>
    <col min="4" max="4" width="13" customWidth="1"/>
    <col min="5" max="5" width="12.25" customWidth="1"/>
    <col min="6" max="6" width="36.875" customWidth="1"/>
    <col min="7" max="7" width="15.625" customWidth="1"/>
    <col min="8" max="8" width="15.125" customWidth="1"/>
  </cols>
  <sheetData>
    <row r="1" spans="1:8" ht="11.25" customHeight="1" x14ac:dyDescent="0.25"/>
    <row r="2" spans="1:8" ht="21.1" x14ac:dyDescent="0.35">
      <c r="A2" s="12" t="s">
        <v>11</v>
      </c>
      <c r="B2" s="12"/>
      <c r="C2" s="12"/>
      <c r="D2" s="13">
        <f>SUM(H6:H3727)</f>
        <v>0</v>
      </c>
      <c r="E2" s="13"/>
      <c r="F2" s="4"/>
    </row>
    <row r="3" spans="1:8" ht="21.1" x14ac:dyDescent="0.25">
      <c r="A3" s="12" t="s">
        <v>10</v>
      </c>
      <c r="B3" s="12"/>
      <c r="C3" s="12"/>
      <c r="D3" s="14">
        <f>IF(D2&gt;24499,"4%",0)</f>
        <v>0</v>
      </c>
      <c r="E3" s="14"/>
    </row>
    <row r="4" spans="1:8" ht="8.5" customHeight="1" x14ac:dyDescent="0.25"/>
    <row r="5" spans="1:8" ht="39.25" customHeight="1" x14ac:dyDescent="0.25">
      <c r="A5" s="1" t="s">
        <v>12</v>
      </c>
      <c r="B5" s="1" t="s">
        <v>9</v>
      </c>
      <c r="C5" s="2" t="s">
        <v>0</v>
      </c>
      <c r="D5" s="3" t="s">
        <v>6</v>
      </c>
      <c r="E5" s="3" t="s">
        <v>8</v>
      </c>
      <c r="F5" s="1" t="s">
        <v>7</v>
      </c>
      <c r="G5" s="1" t="s">
        <v>21</v>
      </c>
      <c r="H5" s="1" t="s">
        <v>22</v>
      </c>
    </row>
    <row r="6" spans="1:8" x14ac:dyDescent="0.25">
      <c r="A6" s="5" t="s">
        <v>13</v>
      </c>
      <c r="B6" s="5">
        <v>8699514020127</v>
      </c>
      <c r="C6" s="6" t="s">
        <v>23</v>
      </c>
      <c r="D6" s="7">
        <v>117.37479999999999</v>
      </c>
      <c r="E6" s="8">
        <v>100</v>
      </c>
      <c r="F6" s="9" t="s">
        <v>27</v>
      </c>
      <c r="G6" s="10"/>
      <c r="H6" s="11">
        <f t="shared" ref="H6:H9" si="0">D6*G6</f>
        <v>0</v>
      </c>
    </row>
    <row r="7" spans="1:8" x14ac:dyDescent="0.25">
      <c r="A7" s="5" t="s">
        <v>14</v>
      </c>
      <c r="B7" s="5">
        <v>8699514020110</v>
      </c>
      <c r="C7" s="6" t="s">
        <v>24</v>
      </c>
      <c r="D7" s="7">
        <v>97.424999999999997</v>
      </c>
      <c r="E7" s="8">
        <v>100</v>
      </c>
      <c r="F7" s="9" t="s">
        <v>27</v>
      </c>
      <c r="G7" s="10"/>
      <c r="H7" s="11">
        <f t="shared" si="0"/>
        <v>0</v>
      </c>
    </row>
    <row r="8" spans="1:8" x14ac:dyDescent="0.25">
      <c r="A8" s="5" t="s">
        <v>15</v>
      </c>
      <c r="B8" s="5">
        <v>8699772090467</v>
      </c>
      <c r="C8" s="6" t="s">
        <v>1</v>
      </c>
      <c r="D8" s="7">
        <v>110.92752</v>
      </c>
      <c r="E8" s="8">
        <v>300</v>
      </c>
      <c r="F8" s="9" t="s">
        <v>29</v>
      </c>
      <c r="G8" s="10"/>
      <c r="H8" s="11">
        <f t="shared" si="0"/>
        <v>0</v>
      </c>
    </row>
    <row r="9" spans="1:8" x14ac:dyDescent="0.25">
      <c r="A9" s="5" t="s">
        <v>16</v>
      </c>
      <c r="B9" s="5">
        <v>8699772570426</v>
      </c>
      <c r="C9" s="6" t="s">
        <v>2</v>
      </c>
      <c r="D9" s="7">
        <v>81.769415999999993</v>
      </c>
      <c r="E9" s="8">
        <v>300</v>
      </c>
      <c r="F9" s="9" t="s">
        <v>29</v>
      </c>
      <c r="G9" s="10"/>
      <c r="H9" s="11">
        <f t="shared" si="0"/>
        <v>0</v>
      </c>
    </row>
    <row r="10" spans="1:8" x14ac:dyDescent="0.25">
      <c r="A10" s="5" t="s">
        <v>17</v>
      </c>
      <c r="B10" s="5">
        <v>8699514092476</v>
      </c>
      <c r="C10" s="6" t="s">
        <v>25</v>
      </c>
      <c r="D10" s="7">
        <v>194.285</v>
      </c>
      <c r="E10" s="8">
        <v>300</v>
      </c>
      <c r="F10" s="9" t="s">
        <v>30</v>
      </c>
      <c r="G10" s="10"/>
      <c r="H10" s="11">
        <f t="shared" ref="H10" si="1">D10*G10</f>
        <v>0</v>
      </c>
    </row>
    <row r="11" spans="1:8" x14ac:dyDescent="0.25">
      <c r="A11" s="5" t="s">
        <v>18</v>
      </c>
      <c r="B11" s="5">
        <v>8699514096092</v>
      </c>
      <c r="C11" s="6" t="s">
        <v>3</v>
      </c>
      <c r="D11" s="7">
        <v>180.11519999999999</v>
      </c>
      <c r="E11" s="8">
        <v>200</v>
      </c>
      <c r="F11" s="9" t="s">
        <v>31</v>
      </c>
      <c r="G11" s="10"/>
      <c r="H11" s="11">
        <f t="shared" ref="H11" si="2">D11*G11</f>
        <v>0</v>
      </c>
    </row>
    <row r="12" spans="1:8" x14ac:dyDescent="0.25">
      <c r="A12" s="5" t="s">
        <v>19</v>
      </c>
      <c r="B12" s="5">
        <v>8699514540014</v>
      </c>
      <c r="C12" s="6" t="s">
        <v>4</v>
      </c>
      <c r="D12" s="7">
        <v>100.16300000000001</v>
      </c>
      <c r="E12" s="8">
        <v>300</v>
      </c>
      <c r="F12" s="9" t="s">
        <v>32</v>
      </c>
      <c r="G12" s="10"/>
      <c r="H12" s="11">
        <f t="shared" ref="H12:H13" si="3">D12*G12</f>
        <v>0</v>
      </c>
    </row>
    <row r="13" spans="1:8" x14ac:dyDescent="0.25">
      <c r="A13" s="5" t="s">
        <v>20</v>
      </c>
      <c r="B13" s="5">
        <v>8699514017523</v>
      </c>
      <c r="C13" s="6" t="s">
        <v>5</v>
      </c>
      <c r="D13" s="7">
        <v>76.644000000000005</v>
      </c>
      <c r="E13" s="8">
        <v>300</v>
      </c>
      <c r="F13" s="9" t="s">
        <v>28</v>
      </c>
      <c r="G13" s="10"/>
      <c r="H13" s="11">
        <f t="shared" si="3"/>
        <v>0</v>
      </c>
    </row>
  </sheetData>
  <autoFilter ref="A5:H13" xr:uid="{00000000-0001-0000-0000-000000000000}"/>
  <mergeCells count="4">
    <mergeCell ref="A2:C2"/>
    <mergeCell ref="A3:C3"/>
    <mergeCell ref="D2:E2"/>
    <mergeCell ref="D3:E3"/>
  </mergeCells>
  <pageMargins left="0.7" right="0.7" top="0.75" bottom="0.75" header="0.3" footer="0.3"/>
  <pageSetup paperSize="9" orientation="portrait" r:id="rId1"/>
  <headerFooter>
    <oddFooter>&amp;L&amp;"Calibri,Regular"&amp;10</oddFooter>
    <evenFooter>&amp;L&amp;"Calibri,Regular"&amp;10</evenFooter>
    <firstFooter>&amp;L&amp;"Calibri,Regular"&amp;10</firstFooter>
  </headerFooter>
  <customProperties>
    <customPr name="Ibp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eb1c17f-f372-4e85-a184-618e0029df7a" origin="userSelected">
  <element uid="73632f7f-8fdc-4f2d-8870-5d7573880465" value=""/>
  <element uid="dfe04503-9185-4de0-9c2f-5c1266213afb" value=""/>
</sisl>
</file>

<file path=customXml/itemProps1.xml><?xml version="1.0" encoding="utf-8"?>
<ds:datastoreItem xmlns:ds="http://schemas.openxmlformats.org/officeDocument/2006/customXml" ds:itemID="{D1508905-0105-41EC-A5E1-363CEEA67B5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AKSİYON TABLOSU</vt:lpstr>
    </vt:vector>
  </TitlesOfParts>
  <Company>SCCMSRV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Kivanc BAKOGLU</dc:creator>
  <cp:lastModifiedBy>Kadir YEŞİL</cp:lastModifiedBy>
  <dcterms:created xsi:type="dcterms:W3CDTF">2019-10-30T12:42:06Z</dcterms:created>
  <dcterms:modified xsi:type="dcterms:W3CDTF">2026-08-21T05:06:06Z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1afc4b47-d7dd-4a23-81fa-b57bdd0cf2bb</vt:lpwstr>
  </property>
  <property fmtid="{D5CDD505-2E9C-101B-9397-08002B2CF9AE}" pid="3" name="bjSaver">
    <vt:lpwstr>Mlx0Hi13O1qno/q7LJnUTT7IHmddlTrH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policy="feb1c17f-f372-4e85-a184-618e0029df7a" origin="userSelected" xmlns="http://www.boldonj</vt:lpwstr>
  </property>
  <property fmtid="{D5CDD505-2E9C-101B-9397-08002B2CF9AE}" pid="5" name="bjDocumentLabelXML-0">
    <vt:lpwstr>ames.com/2008/01/sie/internal/label"&gt;&lt;element uid="73632f7f-8fdc-4f2d-8870-5d7573880465" value="" /&gt;&lt;element uid="dfe04503-9185-4de0-9c2f-5c1266213afb" value="" /&gt;&lt;/sisl&gt;</vt:lpwstr>
  </property>
  <property fmtid="{D5CDD505-2E9C-101B-9397-08002B2CF9AE}" pid="6" name="bjClsUserRVM">
    <vt:lpwstr>[]</vt:lpwstr>
  </property>
  <property fmtid="{D5CDD505-2E9C-101B-9397-08002B2CF9AE}" pid="7" name="bjLeftFooterLabel-first">
    <vt:lpwstr>&amp;"Calibri,Regular"&amp;10</vt:lpwstr>
  </property>
  <property fmtid="{D5CDD505-2E9C-101B-9397-08002B2CF9AE}" pid="8" name="bjLeftFooterLabel-even">
    <vt:lpwstr>&amp;"Calibri,Regular"&amp;10</vt:lpwstr>
  </property>
  <property fmtid="{D5CDD505-2E9C-101B-9397-08002B2CF9AE}" pid="9" name="bjLeftFooterLabel">
    <vt:lpwstr>&amp;"Calibri,Regular"&amp;10</vt:lpwstr>
  </property>
  <property fmtid="{D5CDD505-2E9C-101B-9397-08002B2CF9AE}" pid="10" name="bjDocumentSecurityLabel">
    <vt:lpwstr>INTERNAL-Does Not Contain Personal Data</vt:lpwstr>
  </property>
</Properties>
</file>